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950"/>
  </bookViews>
  <sheets>
    <sheet name="Sheet1" sheetId="1" r:id="rId1"/>
  </sheets>
  <definedNames>
    <definedName name="_xlnm.Print_Area" localSheetId="0">Sheet1!$A$1:$J$39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E35" i="1" l="1"/>
  <c r="G35" i="1"/>
  <c r="I7" i="1"/>
  <c r="I29" i="1" l="1"/>
  <c r="I31" i="1"/>
  <c r="I32" i="1"/>
  <c r="I33" i="1"/>
  <c r="I34" i="1"/>
  <c r="I30" i="1"/>
  <c r="I26" i="1"/>
  <c r="I27" i="1"/>
  <c r="I28" i="1"/>
  <c r="I25" i="1"/>
  <c r="I19" i="1"/>
  <c r="I11" i="1"/>
  <c r="I12" i="1"/>
  <c r="I13" i="1"/>
  <c r="I14" i="1"/>
  <c r="I15" i="1"/>
  <c r="I16" i="1"/>
  <c r="I17" i="1"/>
  <c r="I18" i="1"/>
  <c r="I10" i="1"/>
  <c r="I35" i="1" l="1"/>
</calcChain>
</file>

<file path=xl/sharedStrings.xml><?xml version="1.0" encoding="utf-8"?>
<sst xmlns="http://schemas.openxmlformats.org/spreadsheetml/2006/main" count="86" uniqueCount="47">
  <si>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</si>
  <si>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</si>
  <si>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</si>
  <si>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</si>
  <si>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</si>
  <si>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</si>
  <si>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</si>
  <si>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</si>
  <si>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</si>
  <si>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</si>
  <si>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</si>
  <si>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</si>
  <si>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</si>
  <si>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</si>
  <si>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</si>
  <si>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</si>
  <si>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</si>
  <si>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</si>
  <si>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โครงการบังคับใช้กฎหมาย อำนวยความยุติธรรมและบริการประชาชน</t>
  </si>
  <si>
    <r>
      <t>กิจกรรม</t>
    </r>
    <r>
      <rPr>
        <sz val="14"/>
        <rFont val="TH SarabunPSK"/>
        <family val="2"/>
      </rPr>
      <t xml:space="preserve"> การบังคับใช้กฎหมายและบริการประชาชน</t>
    </r>
  </si>
  <si>
    <t>เป็นไปตามเป้าหมาย</t>
  </si>
  <si>
    <t>ไม่มี</t>
  </si>
  <si>
    <t>- ค่าน้ำประปา</t>
  </si>
  <si>
    <t>- ค่าอินเตอร์เน็ต</t>
  </si>
  <si>
    <t>- ค่าไปรษณีย์</t>
  </si>
  <si>
    <t>ค่าตอบแทน 5 ค่า</t>
  </si>
  <si>
    <t>1 ค่าตอบแทนพยาน</t>
  </si>
  <si>
    <t>2.ค่าใช้จ่ายคุ้มครองพยาน</t>
  </si>
  <si>
    <t>3.ค่าตอบแทนนักจิตวิทยา</t>
  </si>
  <si>
    <t>4.ค่าตอบแทนชันสูตรพลิกศพ</t>
  </si>
  <si>
    <t>5.ค่าตอบแทนการสอบสวน</t>
  </si>
  <si>
    <t>ปฏิรูประบบงานสอบสวนและการบังคับใช้กฎหมาย</t>
  </si>
  <si>
    <t>การมีส่วนร่วมของประชาชน(สำหรับการประชุม กต.ตร.)</t>
  </si>
  <si>
    <t>โครงการสลายโครงสร้างเครือข่ายผู้มี อิทธพิล</t>
  </si>
  <si>
    <t>โครงการรณรงค์ป้องกันและแก้ไขปัญหาอุบัติเหตุทางถนนช่วงเทศกาลปีใหม่</t>
  </si>
  <si>
    <t>รายงานผลการใช้จ่ายงบประมาณ 
สถานีตำรวจภูธรอาจสามารถ จังหวัดร้อยเอ็ด
 ประจำปีงบประมาณ พ.ศ. 2568 ไตรมาสที่ 1-2 
ข้อมูล ณ วันที่ 31 มีนาคม 2568</t>
  </si>
  <si>
    <t>พ.ต.อ.</t>
  </si>
  <si>
    <t>( สมชัย นิลจันทร์ )</t>
  </si>
  <si>
    <t>ผกก.สภ.อาจสามารถ</t>
  </si>
  <si>
    <t>โครงการบริหารจัดการสกัดกั้นยาเสพติด(Heart Land)</t>
  </si>
  <si>
    <t>พ.ต.ท.</t>
  </si>
  <si>
    <t>( สุรชัย วงศ์จันดา )</t>
  </si>
  <si>
    <t>สวป.สภ.อาจสามารถ</t>
  </si>
  <si>
    <t>- ค่าไฟฟ้า</t>
  </si>
  <si>
    <t>โครงการ การถวายความปลอดภัยพระมหากษัตริย์ และพระบรมวงศานุวงศ์</t>
  </si>
  <si>
    <t>ได้มีอย่างมีประสิทธิภาพ</t>
  </si>
  <si>
    <t>การถวายความปลอดภัยได้มีอย่างมีประสิทธิภาพ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</si>
</sst>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9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3" fontId="9" fillId="0" borderId="0" xfId="0" applyNumberFormat="1" applyFont="1" applyAlignment="1">
      <alignment vertical="top"/>
    </xf>
    <xf numFmtId="3" fontId="0" fillId="0" borderId="0" xfId="0" applyNumberFormat="1" applyAlignment="1">
      <alignment vertical="top"/>
    </xf>
    <xf numFmtId="49" fontId="2" fillId="0" borderId="1" xfId="0" applyNumberFormat="1" applyFont="1" applyBorder="1" applyAlignment="1">
      <alignment vertical="top"/>
    </xf>
    <xf numFmtId="3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vertical="top"/>
    </xf>
    <xf numFmtId="3" fontId="0" fillId="0" borderId="12" xfId="0" applyNumberFormat="1" applyBorder="1" applyAlignment="1">
      <alignment horizontal="center" vertical="top"/>
    </xf>
    <xf numFmtId="0" fontId="4" fillId="0" borderId="0" xfId="0" applyFont="1" applyAlignment="1">
      <alignment vertical="top"/>
    </xf>
    <xf numFmtId="2" fontId="0" fillId="0" borderId="1" xfId="0" applyNumberFormat="1" applyBorder="1" applyAlignment="1"/>
    <xf numFmtId="0" fontId="0" fillId="0" borderId="1" xfId="0" applyBorder="1" applyAlignment="1"/>
    <xf numFmtId="0" fontId="0" fillId="0" borderId="0" xfId="0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3" fontId="10" fillId="0" borderId="1" xfId="0" applyNumberFormat="1" applyFont="1" applyBorder="1" applyAlignment="1">
      <alignment shrinkToFit="1"/>
    </xf>
    <xf numFmtId="3" fontId="10" fillId="0" borderId="1" xfId="0" applyNumberFormat="1" applyFont="1" applyBorder="1" applyAlignment="1">
      <alignment vertical="top" shrinkToFit="1"/>
    </xf>
    <xf numFmtId="0" fontId="7" fillId="3" borderId="1" xfId="0" applyFont="1" applyFill="1" applyBorder="1" applyAlignment="1">
      <alignment horizontal="center" vertical="top" wrapText="1"/>
    </xf>
    <xf numFmtId="3" fontId="7" fillId="3" borderId="8" xfId="0" applyNumberFormat="1" applyFont="1" applyFill="1" applyBorder="1" applyAlignment="1">
      <alignment horizontal="center" vertical="top"/>
    </xf>
    <xf numFmtId="3" fontId="7" fillId="3" borderId="7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3" fontId="2" fillId="0" borderId="8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 vertical="top"/>
    </xf>
    <xf numFmtId="3" fontId="0" fillId="0" borderId="8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 vertical="top"/>
    </xf>
    <xf numFmtId="3" fontId="7" fillId="0" borderId="8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horizontal="center" vertical="top" wrapText="1"/>
    </xf>
    <xf numFmtId="3" fontId="7" fillId="3" borderId="8" xfId="0" applyNumberFormat="1" applyFont="1" applyFill="1" applyBorder="1" applyAlignment="1">
      <alignment horizontal="center" vertical="top"/>
    </xf>
    <xf numFmtId="3" fontId="7" fillId="3" borderId="7" xfId="0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84138</xdr:colOff>
      <xdr:row>35</xdr:row>
      <xdr:rowOff>38078</xdr:rowOff>
    </xdr:from>
    <xdr:to>
      <xdr:col>3</xdr:col>
      <xdr:colOff>55562</xdr:colOff>
      <xdr:row>36</xdr:row>
      <xdr:rowOff>296865</xdr:rowOff>
    </xdr:to>
    <xdr:pic>
      <xdr:nvPicPr>
        <xdr:cNvPr id="2" name="รูปภาพ 1" descr="สวป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13" y="11023578"/>
          <a:ext cx="733424" cy="3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15890</xdr:colOff>
      <xdr:row>33</xdr:row>
      <xdr:rowOff>220043</xdr:rowOff>
    </xdr:from>
    <xdr:to>
      <xdr:col>9</xdr:col>
      <xdr:colOff>358800</xdr:colOff>
      <xdr:row>37</xdr:row>
      <xdr:rowOff>178703</xdr:rowOff>
    </xdr:to>
    <xdr:pic>
      <xdr:nvPicPr>
        <xdr:cNvPr id="3" name="รูปภาพ 2" descr="สามารถ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5390" y="10300668"/>
          <a:ext cx="1406535" cy="1268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view="pageBreakPreview" topLeftCell="A19" zoomScale="60" zoomScaleNormal="120" workbookViewId="0">
      <selection activeCell="J18" sqref="J18"/>
    </sheetView>
  </sheetViews>
  <sheetFormatPr defaultRowHeight="14.25" x14ac:dyDescent="0.2"/>
  <cols>
    <col min="1" max="1" width="5.875" style="11" customWidth="1"/>
    <col min="2" max="2" width="41.875" style="11" customWidth="1"/>
    <col min="3" max="3" width="10" style="11" customWidth="1"/>
    <col min="4" max="4" width="9" style="11" customWidth="1"/>
    <col min="5" max="5" width="11.75" style="11" customWidth="1"/>
    <col min="6" max="6" width="3" style="11" customWidth="1"/>
    <col min="7" max="7" width="5.125" style="11" customWidth="1"/>
    <col min="8" max="8" width="11.875" style="11" customWidth="1"/>
    <col min="9" max="9" width="14" style="11" customWidth="1"/>
    <col min="10" max="10" width="20.375" style="11" customWidth="1"/>
    <col min="11" max="16384" width="9" style="11"/>
  </cols>
  <sheetData>
    <row r="1" spans="1:19" ht="34.5" customHeight="1" x14ac:dyDescent="0.2">
      <c r="A1" s="61" t="s">
        <v>35</v>
      </c>
      <c r="B1" s="62"/>
      <c r="C1" s="62"/>
      <c r="D1" s="62"/>
      <c r="E1" s="62"/>
      <c r="F1" s="62"/>
      <c r="G1" s="62"/>
      <c r="H1" s="62"/>
      <c r="I1" s="62"/>
      <c r="J1" s="62"/>
    </row>
    <row r="2" spans="1:19" ht="32.25" customHeight="1" x14ac:dyDescent="0.2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19" ht="32.25" customHeigh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</row>
    <row r="4" spans="1:19" ht="15.75" customHeight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9" ht="23.25" customHeight="1" x14ac:dyDescent="0.2">
      <c r="A5" s="67" t="s">
        <v>0</v>
      </c>
      <c r="B5" s="67" t="s">
        <v>7</v>
      </c>
      <c r="C5" s="50" t="s">
        <v>2</v>
      </c>
      <c r="D5" s="51"/>
      <c r="E5" s="50" t="s">
        <v>3</v>
      </c>
      <c r="F5" s="51"/>
      <c r="G5" s="50" t="s">
        <v>4</v>
      </c>
      <c r="H5" s="51"/>
      <c r="I5" s="66" t="s">
        <v>5</v>
      </c>
      <c r="J5" s="64" t="s">
        <v>6</v>
      </c>
    </row>
    <row r="6" spans="1:19" ht="21" customHeight="1" x14ac:dyDescent="0.2">
      <c r="A6" s="68"/>
      <c r="B6" s="68"/>
      <c r="C6" s="52"/>
      <c r="D6" s="53"/>
      <c r="E6" s="52"/>
      <c r="F6" s="53"/>
      <c r="G6" s="52"/>
      <c r="H6" s="53"/>
      <c r="I6" s="67"/>
      <c r="J6" s="65"/>
    </row>
    <row r="7" spans="1:19" ht="50.25" customHeight="1" x14ac:dyDescent="0.2">
      <c r="A7" s="34">
        <v>1</v>
      </c>
      <c r="B7" s="36" t="s">
        <v>44</v>
      </c>
      <c r="C7" s="57" t="s">
        <v>46</v>
      </c>
      <c r="D7" s="58"/>
      <c r="E7" s="38">
        <v>4200</v>
      </c>
      <c r="F7" s="39"/>
      <c r="G7" s="59">
        <v>4200</v>
      </c>
      <c r="H7" s="60"/>
      <c r="I7" s="10">
        <f>G7*100/E7</f>
        <v>100</v>
      </c>
      <c r="J7" s="37" t="s">
        <v>21</v>
      </c>
    </row>
    <row r="8" spans="1:19" ht="24" customHeight="1" x14ac:dyDescent="0.2">
      <c r="A8" s="32">
        <v>2</v>
      </c>
      <c r="B8" s="33" t="s">
        <v>18</v>
      </c>
      <c r="C8" s="12"/>
      <c r="D8" s="12"/>
      <c r="E8" s="55"/>
      <c r="F8" s="56"/>
      <c r="G8" s="54"/>
      <c r="H8" s="54"/>
      <c r="I8" s="6"/>
      <c r="J8" s="6"/>
    </row>
    <row r="9" spans="1:19" ht="24" x14ac:dyDescent="0.2">
      <c r="A9" s="13"/>
      <c r="B9" s="14" t="s">
        <v>19</v>
      </c>
      <c r="C9" s="15"/>
      <c r="D9" s="15"/>
      <c r="E9" s="55"/>
      <c r="F9" s="56"/>
      <c r="G9" s="54"/>
      <c r="H9" s="54"/>
      <c r="I9" s="6"/>
      <c r="J9" s="6"/>
    </row>
    <row r="10" spans="1:19" ht="24" x14ac:dyDescent="0.2">
      <c r="A10" s="13"/>
      <c r="B10" s="1" t="s">
        <v>8</v>
      </c>
      <c r="C10" s="40" t="s">
        <v>20</v>
      </c>
      <c r="D10" s="40"/>
      <c r="E10" s="48">
        <v>729600</v>
      </c>
      <c r="F10" s="49"/>
      <c r="G10" s="44">
        <v>364860</v>
      </c>
      <c r="H10" s="43"/>
      <c r="I10" s="10">
        <f>G10*100/E10</f>
        <v>50.008223684210527</v>
      </c>
      <c r="J10" s="2" t="s">
        <v>21</v>
      </c>
    </row>
    <row r="11" spans="1:19" ht="21" customHeight="1" x14ac:dyDescent="0.3">
      <c r="A11" s="2"/>
      <c r="B11" s="1" t="s">
        <v>9</v>
      </c>
      <c r="C11" s="40" t="s">
        <v>20</v>
      </c>
      <c r="D11" s="40"/>
      <c r="E11" s="48">
        <v>103200</v>
      </c>
      <c r="F11" s="49"/>
      <c r="G11" s="47">
        <v>51200</v>
      </c>
      <c r="H11" s="43"/>
      <c r="I11" s="10">
        <f t="shared" ref="I11:I19" si="0">G11*100/E11</f>
        <v>49.612403100775197</v>
      </c>
      <c r="J11" s="2" t="s">
        <v>21</v>
      </c>
      <c r="S11" s="35" t="s">
        <v>45</v>
      </c>
    </row>
    <row r="12" spans="1:19" ht="24" x14ac:dyDescent="0.2">
      <c r="A12" s="2"/>
      <c r="B12" s="1" t="s">
        <v>10</v>
      </c>
      <c r="C12" s="40" t="s">
        <v>20</v>
      </c>
      <c r="D12" s="40"/>
      <c r="E12" s="48">
        <v>18200</v>
      </c>
      <c r="F12" s="49"/>
      <c r="G12" s="43">
        <v>0</v>
      </c>
      <c r="H12" s="44"/>
      <c r="I12" s="10">
        <f t="shared" si="0"/>
        <v>0</v>
      </c>
      <c r="J12" s="2" t="s">
        <v>21</v>
      </c>
    </row>
    <row r="13" spans="1:19" ht="24" x14ac:dyDescent="0.2">
      <c r="A13" s="2"/>
      <c r="B13" s="1" t="s">
        <v>11</v>
      </c>
      <c r="C13" s="40" t="s">
        <v>20</v>
      </c>
      <c r="D13" s="40"/>
      <c r="E13" s="43">
        <v>40200</v>
      </c>
      <c r="F13" s="44"/>
      <c r="G13" s="43">
        <v>0</v>
      </c>
      <c r="H13" s="44"/>
      <c r="I13" s="10">
        <f t="shared" si="0"/>
        <v>0</v>
      </c>
      <c r="J13" s="2" t="s">
        <v>21</v>
      </c>
    </row>
    <row r="14" spans="1:19" ht="21" customHeight="1" x14ac:dyDescent="0.2">
      <c r="A14" s="2"/>
      <c r="B14" s="1" t="s">
        <v>12</v>
      </c>
      <c r="C14" s="40" t="s">
        <v>20</v>
      </c>
      <c r="D14" s="40"/>
      <c r="E14" s="43">
        <v>7200</v>
      </c>
      <c r="F14" s="44"/>
      <c r="G14" s="43">
        <v>4985</v>
      </c>
      <c r="H14" s="44"/>
      <c r="I14" s="10">
        <f t="shared" si="0"/>
        <v>69.236111111111114</v>
      </c>
      <c r="J14" s="2" t="s">
        <v>21</v>
      </c>
    </row>
    <row r="15" spans="1:19" ht="24" x14ac:dyDescent="0.2">
      <c r="A15" s="2"/>
      <c r="B15" s="1" t="s">
        <v>13</v>
      </c>
      <c r="C15" s="40" t="s">
        <v>20</v>
      </c>
      <c r="D15" s="40"/>
      <c r="E15" s="43">
        <v>420000</v>
      </c>
      <c r="F15" s="44"/>
      <c r="G15" s="43">
        <v>511700</v>
      </c>
      <c r="H15" s="44"/>
      <c r="I15" s="10">
        <f t="shared" si="0"/>
        <v>121.83333333333333</v>
      </c>
      <c r="J15" s="2" t="s">
        <v>21</v>
      </c>
      <c r="K15" s="16"/>
    </row>
    <row r="16" spans="1:19" ht="21" customHeight="1" x14ac:dyDescent="0.2">
      <c r="A16" s="2"/>
      <c r="B16" s="1" t="s">
        <v>14</v>
      </c>
      <c r="C16" s="40" t="s">
        <v>20</v>
      </c>
      <c r="D16" s="40"/>
      <c r="E16" s="43">
        <v>728000</v>
      </c>
      <c r="F16" s="44"/>
      <c r="G16" s="43">
        <v>8680</v>
      </c>
      <c r="H16" s="44"/>
      <c r="I16" s="10">
        <f t="shared" si="0"/>
        <v>1.1923076923076923</v>
      </c>
      <c r="J16" s="2" t="s">
        <v>21</v>
      </c>
      <c r="K16" s="16"/>
    </row>
    <row r="17" spans="1:11" ht="24" x14ac:dyDescent="0.2">
      <c r="A17" s="2"/>
      <c r="B17" s="1" t="s">
        <v>15</v>
      </c>
      <c r="C17" s="40" t="s">
        <v>20</v>
      </c>
      <c r="D17" s="40"/>
      <c r="E17" s="43">
        <v>5000</v>
      </c>
      <c r="F17" s="44"/>
      <c r="G17" s="43">
        <v>0</v>
      </c>
      <c r="H17" s="44"/>
      <c r="I17" s="10">
        <f t="shared" si="0"/>
        <v>0</v>
      </c>
      <c r="J17" s="2" t="s">
        <v>21</v>
      </c>
    </row>
    <row r="18" spans="1:11" ht="24" x14ac:dyDescent="0.2">
      <c r="A18" s="2"/>
      <c r="B18" s="1" t="s">
        <v>16</v>
      </c>
      <c r="C18" s="40" t="s">
        <v>20</v>
      </c>
      <c r="D18" s="40"/>
      <c r="E18" s="43">
        <v>16800</v>
      </c>
      <c r="F18" s="44"/>
      <c r="G18" s="43">
        <v>2925</v>
      </c>
      <c r="H18" s="44"/>
      <c r="I18" s="10">
        <f t="shared" si="0"/>
        <v>17.410714285714285</v>
      </c>
      <c r="J18" s="31" t="s">
        <v>21</v>
      </c>
      <c r="K18" s="17"/>
    </row>
    <row r="19" spans="1:11" ht="24" x14ac:dyDescent="0.2">
      <c r="A19" s="2"/>
      <c r="B19" s="1" t="s">
        <v>17</v>
      </c>
      <c r="C19" s="40" t="s">
        <v>20</v>
      </c>
      <c r="D19" s="40"/>
      <c r="E19" s="43">
        <v>51800</v>
      </c>
      <c r="F19" s="44"/>
      <c r="G19" s="43">
        <v>0</v>
      </c>
      <c r="H19" s="44"/>
      <c r="I19" s="10">
        <f t="shared" si="0"/>
        <v>0</v>
      </c>
      <c r="J19" s="2" t="s">
        <v>21</v>
      </c>
    </row>
    <row r="20" spans="1:11" ht="24" x14ac:dyDescent="0.2">
      <c r="A20" s="2"/>
      <c r="B20" s="18" t="s">
        <v>43</v>
      </c>
      <c r="C20" s="40"/>
      <c r="D20" s="40"/>
      <c r="E20" s="3"/>
      <c r="F20" s="4"/>
      <c r="G20" s="19"/>
      <c r="H20" s="9">
        <v>0</v>
      </c>
      <c r="I20" s="10"/>
      <c r="J20" s="2"/>
    </row>
    <row r="21" spans="1:11" ht="24" x14ac:dyDescent="0.2">
      <c r="A21" s="2"/>
      <c r="B21" s="18" t="s">
        <v>22</v>
      </c>
      <c r="C21" s="40"/>
      <c r="D21" s="40"/>
      <c r="E21" s="3"/>
      <c r="F21" s="4"/>
      <c r="G21" s="19"/>
      <c r="H21" s="9">
        <v>0</v>
      </c>
      <c r="I21" s="10"/>
      <c r="J21" s="2"/>
    </row>
    <row r="22" spans="1:11" ht="24" x14ac:dyDescent="0.2">
      <c r="A22" s="2"/>
      <c r="B22" s="18" t="s">
        <v>23</v>
      </c>
      <c r="C22" s="40"/>
      <c r="D22" s="40"/>
      <c r="E22" s="3"/>
      <c r="F22" s="4"/>
      <c r="G22" s="19"/>
      <c r="H22" s="9">
        <v>0</v>
      </c>
      <c r="I22" s="10"/>
      <c r="J22" s="2"/>
    </row>
    <row r="23" spans="1:11" ht="24" x14ac:dyDescent="0.2">
      <c r="A23" s="2"/>
      <c r="B23" s="18" t="s">
        <v>24</v>
      </c>
      <c r="C23" s="40"/>
      <c r="D23" s="40"/>
      <c r="E23" s="3"/>
      <c r="F23" s="4"/>
      <c r="G23" s="19"/>
      <c r="H23" s="9">
        <v>0</v>
      </c>
      <c r="I23" s="10"/>
      <c r="J23" s="2"/>
    </row>
    <row r="24" spans="1:11" ht="24" x14ac:dyDescent="0.2">
      <c r="A24" s="2"/>
      <c r="B24" s="5" t="s">
        <v>25</v>
      </c>
      <c r="C24" s="20"/>
      <c r="D24" s="21"/>
      <c r="E24" s="20"/>
      <c r="F24" s="21"/>
      <c r="G24" s="19"/>
      <c r="H24" s="9"/>
      <c r="I24" s="22"/>
      <c r="J24" s="22"/>
    </row>
    <row r="25" spans="1:11" ht="24" x14ac:dyDescent="0.2">
      <c r="A25" s="2"/>
      <c r="B25" s="1" t="s">
        <v>26</v>
      </c>
      <c r="C25" s="40" t="s">
        <v>20</v>
      </c>
      <c r="D25" s="40"/>
      <c r="E25" s="47">
        <v>44800</v>
      </c>
      <c r="F25" s="47"/>
      <c r="G25" s="23"/>
      <c r="H25" s="9"/>
      <c r="I25" s="10">
        <f t="shared" ref="I25:I29" si="1">G25*100/E25</f>
        <v>0</v>
      </c>
      <c r="J25" s="2" t="s">
        <v>21</v>
      </c>
    </row>
    <row r="26" spans="1:11" ht="24" x14ac:dyDescent="0.2">
      <c r="A26" s="2"/>
      <c r="B26" s="6" t="s">
        <v>27</v>
      </c>
      <c r="C26" s="40" t="s">
        <v>20</v>
      </c>
      <c r="D26" s="40"/>
      <c r="E26" s="47">
        <v>400</v>
      </c>
      <c r="F26" s="47"/>
      <c r="G26" s="23"/>
      <c r="H26" s="9"/>
      <c r="I26" s="10">
        <f t="shared" si="1"/>
        <v>0</v>
      </c>
      <c r="J26" s="2" t="s">
        <v>21</v>
      </c>
    </row>
    <row r="27" spans="1:11" ht="24" x14ac:dyDescent="0.2">
      <c r="A27" s="2"/>
      <c r="B27" s="5" t="s">
        <v>28</v>
      </c>
      <c r="C27" s="40" t="s">
        <v>20</v>
      </c>
      <c r="D27" s="40"/>
      <c r="E27" s="47">
        <v>9400</v>
      </c>
      <c r="F27" s="47"/>
      <c r="G27" s="43">
        <v>2000</v>
      </c>
      <c r="H27" s="44"/>
      <c r="I27" s="10">
        <f t="shared" si="1"/>
        <v>21.276595744680851</v>
      </c>
      <c r="J27" s="2" t="s">
        <v>21</v>
      </c>
    </row>
    <row r="28" spans="1:11" ht="24" x14ac:dyDescent="0.2">
      <c r="A28" s="2"/>
      <c r="B28" s="1" t="s">
        <v>29</v>
      </c>
      <c r="C28" s="40" t="s">
        <v>20</v>
      </c>
      <c r="D28" s="40"/>
      <c r="E28" s="47">
        <v>56600</v>
      </c>
      <c r="F28" s="47"/>
      <c r="G28" s="43">
        <v>8400</v>
      </c>
      <c r="H28" s="44"/>
      <c r="I28" s="10">
        <f t="shared" si="1"/>
        <v>14.840989399293287</v>
      </c>
      <c r="J28" s="2" t="s">
        <v>21</v>
      </c>
    </row>
    <row r="29" spans="1:11" ht="24" x14ac:dyDescent="0.2">
      <c r="A29" s="2"/>
      <c r="B29" s="7" t="s">
        <v>30</v>
      </c>
      <c r="C29" s="40" t="s">
        <v>20</v>
      </c>
      <c r="D29" s="40"/>
      <c r="E29" s="47">
        <v>115500</v>
      </c>
      <c r="F29" s="47"/>
      <c r="G29" s="43">
        <v>115500</v>
      </c>
      <c r="H29" s="44"/>
      <c r="I29" s="10">
        <f t="shared" si="1"/>
        <v>100</v>
      </c>
      <c r="J29" s="2" t="s">
        <v>21</v>
      </c>
    </row>
    <row r="30" spans="1:11" ht="24" x14ac:dyDescent="0.2">
      <c r="A30" s="2"/>
      <c r="B30" s="5" t="s">
        <v>31</v>
      </c>
      <c r="C30" s="40" t="s">
        <v>20</v>
      </c>
      <c r="D30" s="40"/>
      <c r="E30" s="43">
        <v>82600</v>
      </c>
      <c r="F30" s="44"/>
      <c r="G30" s="71">
        <v>41280</v>
      </c>
      <c r="H30" s="71"/>
      <c r="I30" s="10">
        <f>G30*100/E30</f>
        <v>49.97578692493947</v>
      </c>
      <c r="J30" s="2" t="s">
        <v>21</v>
      </c>
    </row>
    <row r="31" spans="1:11" ht="24" x14ac:dyDescent="0.2">
      <c r="A31" s="2"/>
      <c r="B31" s="5" t="s">
        <v>32</v>
      </c>
      <c r="C31" s="40" t="s">
        <v>20</v>
      </c>
      <c r="D31" s="40"/>
      <c r="E31" s="43">
        <v>15000</v>
      </c>
      <c r="F31" s="44"/>
      <c r="G31" s="71">
        <v>0</v>
      </c>
      <c r="H31" s="71"/>
      <c r="I31" s="10">
        <f t="shared" ref="I31:I34" si="2">G31*100/E31</f>
        <v>0</v>
      </c>
      <c r="J31" s="2" t="s">
        <v>21</v>
      </c>
    </row>
    <row r="32" spans="1:11" ht="48" x14ac:dyDescent="0.2">
      <c r="A32" s="2">
        <v>3</v>
      </c>
      <c r="B32" s="8" t="s">
        <v>34</v>
      </c>
      <c r="C32" s="40" t="s">
        <v>20</v>
      </c>
      <c r="D32" s="40"/>
      <c r="E32" s="43">
        <v>30000</v>
      </c>
      <c r="F32" s="44"/>
      <c r="G32" s="71">
        <v>30000</v>
      </c>
      <c r="H32" s="71"/>
      <c r="I32" s="10">
        <f t="shared" si="2"/>
        <v>100</v>
      </c>
      <c r="J32" s="2" t="s">
        <v>21</v>
      </c>
    </row>
    <row r="33" spans="1:10" ht="24" x14ac:dyDescent="0.2">
      <c r="A33" s="2">
        <v>4</v>
      </c>
      <c r="B33" s="8" t="s">
        <v>39</v>
      </c>
      <c r="C33" s="40" t="s">
        <v>20</v>
      </c>
      <c r="D33" s="40"/>
      <c r="E33" s="43">
        <v>22000</v>
      </c>
      <c r="F33" s="44"/>
      <c r="G33" s="71">
        <v>0</v>
      </c>
      <c r="H33" s="71"/>
      <c r="I33" s="10">
        <f t="shared" si="2"/>
        <v>0</v>
      </c>
      <c r="J33" s="2" t="s">
        <v>21</v>
      </c>
    </row>
    <row r="34" spans="1:10" ht="24" x14ac:dyDescent="0.2">
      <c r="A34" s="2">
        <v>5</v>
      </c>
      <c r="B34" s="1" t="s">
        <v>33</v>
      </c>
      <c r="C34" s="40" t="s">
        <v>20</v>
      </c>
      <c r="D34" s="40"/>
      <c r="E34" s="43">
        <v>5200</v>
      </c>
      <c r="F34" s="44"/>
      <c r="G34" s="71">
        <v>0</v>
      </c>
      <c r="H34" s="71"/>
      <c r="I34" s="10">
        <f t="shared" si="2"/>
        <v>0</v>
      </c>
      <c r="J34" s="2" t="s">
        <v>21</v>
      </c>
    </row>
    <row r="35" spans="1:10" s="27" customFormat="1" ht="24" x14ac:dyDescent="0.55000000000000004">
      <c r="A35" s="69" t="s">
        <v>1</v>
      </c>
      <c r="B35" s="70"/>
      <c r="C35" s="41"/>
      <c r="D35" s="42"/>
      <c r="E35" s="45">
        <f>SUM(E7:F34)</f>
        <v>2505700</v>
      </c>
      <c r="F35" s="42"/>
      <c r="G35" s="46">
        <f>G34+G33+G32+G31+G30+G29+G28+G27+G26+G25+G19+G18+G17+G16+G15+G14+G13+G12+G11+G10+G7</f>
        <v>1145730</v>
      </c>
      <c r="H35" s="42"/>
      <c r="I35" s="25">
        <f>G35*100/E35</f>
        <v>45.724947120565112</v>
      </c>
      <c r="J35" s="26"/>
    </row>
    <row r="36" spans="1:10" ht="8.25" customHeight="1" x14ac:dyDescent="0.2"/>
    <row r="37" spans="1:10" ht="24" x14ac:dyDescent="0.2">
      <c r="B37" s="28" t="s">
        <v>40</v>
      </c>
      <c r="C37" s="29"/>
      <c r="D37" s="29"/>
      <c r="E37" s="29"/>
      <c r="F37" s="29"/>
      <c r="G37" s="29"/>
      <c r="H37" s="28" t="s">
        <v>36</v>
      </c>
      <c r="I37" s="29"/>
      <c r="J37" s="29"/>
    </row>
    <row r="38" spans="1:10" ht="24" customHeight="1" x14ac:dyDescent="0.2">
      <c r="B38" s="29"/>
      <c r="C38" s="30" t="s">
        <v>41</v>
      </c>
      <c r="D38" s="29"/>
      <c r="E38" s="29"/>
      <c r="F38" s="29"/>
      <c r="G38" s="29"/>
      <c r="H38" s="29"/>
      <c r="I38" s="29" t="s">
        <v>37</v>
      </c>
      <c r="J38" s="29"/>
    </row>
    <row r="39" spans="1:10" ht="22.5" customHeight="1" x14ac:dyDescent="0.2">
      <c r="B39" s="29"/>
      <c r="C39" s="30" t="s">
        <v>42</v>
      </c>
      <c r="D39" s="29"/>
      <c r="E39" s="29"/>
      <c r="F39" s="29"/>
      <c r="G39" s="29"/>
      <c r="H39" s="29"/>
      <c r="I39" s="29" t="s">
        <v>38</v>
      </c>
      <c r="J39" s="29"/>
    </row>
    <row r="40" spans="1:10" ht="24.75" customHeight="1" x14ac:dyDescent="0.2"/>
    <row r="41" spans="1:10" ht="14.25" customHeight="1" x14ac:dyDescent="0.2"/>
    <row r="42" spans="1:10" ht="31.5" customHeight="1" x14ac:dyDescent="0.2"/>
    <row r="43" spans="1:10" ht="21" customHeight="1" x14ac:dyDescent="0.2"/>
    <row r="50" spans="1:10" s="24" customFormat="1" ht="20.2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</row>
    <row r="51" spans="1:10" ht="21" customHeight="1" x14ac:dyDescent="0.2"/>
    <row r="58" spans="1:10" ht="14.25" customHeight="1" x14ac:dyDescent="0.2"/>
    <row r="59" spans="1:10" ht="14.25" customHeight="1" x14ac:dyDescent="0.2"/>
    <row r="60" spans="1:10" ht="14.25" customHeight="1" x14ac:dyDescent="0.2"/>
  </sheetData>
  <mergeCells count="80">
    <mergeCell ref="G27:H27"/>
    <mergeCell ref="G29:H29"/>
    <mergeCell ref="G28:H28"/>
    <mergeCell ref="A35:B35"/>
    <mergeCell ref="G34:H34"/>
    <mergeCell ref="G33:H33"/>
    <mergeCell ref="G32:H32"/>
    <mergeCell ref="G31:H31"/>
    <mergeCell ref="G30:H30"/>
    <mergeCell ref="E34:F34"/>
    <mergeCell ref="E33:F33"/>
    <mergeCell ref="E32:F32"/>
    <mergeCell ref="E31:F31"/>
    <mergeCell ref="E30:F30"/>
    <mergeCell ref="C30:D30"/>
    <mergeCell ref="C31:D31"/>
    <mergeCell ref="C32:D32"/>
    <mergeCell ref="C33:D33"/>
    <mergeCell ref="C34:D34"/>
    <mergeCell ref="A1:J4"/>
    <mergeCell ref="C20:D20"/>
    <mergeCell ref="C21:D21"/>
    <mergeCell ref="C22:D22"/>
    <mergeCell ref="C23:D23"/>
    <mergeCell ref="E8:F8"/>
    <mergeCell ref="J5:J6"/>
    <mergeCell ref="I5:I6"/>
    <mergeCell ref="A5:A6"/>
    <mergeCell ref="B5:B6"/>
    <mergeCell ref="G5:H6"/>
    <mergeCell ref="G8:H8"/>
    <mergeCell ref="E5:F6"/>
    <mergeCell ref="C5:D6"/>
    <mergeCell ref="G9:H9"/>
    <mergeCell ref="G10:H10"/>
    <mergeCell ref="G11:H11"/>
    <mergeCell ref="C10:D10"/>
    <mergeCell ref="C11:D11"/>
    <mergeCell ref="E9:F9"/>
    <mergeCell ref="E10:F10"/>
    <mergeCell ref="E11:F11"/>
    <mergeCell ref="C7:D7"/>
    <mergeCell ref="G7:H7"/>
    <mergeCell ref="C18:D18"/>
    <mergeCell ref="E18:F18"/>
    <mergeCell ref="G18:H18"/>
    <mergeCell ref="C12:D12"/>
    <mergeCell ref="C13:D13"/>
    <mergeCell ref="C14:D14"/>
    <mergeCell ref="C15:D15"/>
    <mergeCell ref="C17:D17"/>
    <mergeCell ref="C16:D16"/>
    <mergeCell ref="E12:F12"/>
    <mergeCell ref="E13:F13"/>
    <mergeCell ref="G12:H12"/>
    <mergeCell ref="G13:H13"/>
    <mergeCell ref="G14:H14"/>
    <mergeCell ref="G15:H15"/>
    <mergeCell ref="G16:H16"/>
    <mergeCell ref="G17:H17"/>
    <mergeCell ref="E14:F14"/>
    <mergeCell ref="E15:F15"/>
    <mergeCell ref="E16:F16"/>
    <mergeCell ref="E17:F17"/>
    <mergeCell ref="C19:D19"/>
    <mergeCell ref="C35:D35"/>
    <mergeCell ref="E19:F19"/>
    <mergeCell ref="E35:F35"/>
    <mergeCell ref="G19:H19"/>
    <mergeCell ref="G35:H35"/>
    <mergeCell ref="C25:D25"/>
    <mergeCell ref="C26:D26"/>
    <mergeCell ref="C27:D27"/>
    <mergeCell ref="C28:D28"/>
    <mergeCell ref="C29:D29"/>
    <mergeCell ref="E29:F29"/>
    <mergeCell ref="E28:F28"/>
    <mergeCell ref="E27:F27"/>
    <mergeCell ref="E26:F26"/>
    <mergeCell ref="E25:F25"/>
  </mergeCells>
  <pageMargins left="0.9055118110236221" right="0.31496062992125984" top="0.35433070866141736" bottom="0.35433070866141736" header="0.31496062992125984" footer="0.31496062992125984"/>
  <pageSetup paperSize="9" scale="90" orientation="landscape" r:id="rId1"/>
  <rowBreaks count="1" manualBreakCount="1">
    <brk id="2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2025-04-11T02:41:42Z</cp:lastPrinted>
  <dcterms:created xsi:type="dcterms:W3CDTF">2024-01-10T07:59:11Z</dcterms:created>
  <dcterms:modified xsi:type="dcterms:W3CDTF">2025-04-11T02:42:23Z</dcterms:modified>
</cp:coreProperties>
</file>